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PRIMORE\2021\MAP 2021\MAP 2021\MAPs - SCO 3\"/>
    </mc:Choice>
  </mc:AlternateContent>
  <bookViews>
    <workbookView xWindow="28680" yWindow="-120" windowWidth="29040" windowHeight="1644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J18" i="1" l="1"/>
  <c r="K18" i="1" s="1"/>
  <c r="J19" i="1"/>
  <c r="K19" i="1" s="1"/>
  <c r="F20" i="1"/>
  <c r="J20" i="1"/>
  <c r="K20" i="1" s="1"/>
  <c r="F21" i="1"/>
  <c r="J21" i="1"/>
  <c r="K21" i="1" s="1"/>
  <c r="L21" i="1" l="1"/>
  <c r="L20" i="1"/>
  <c r="L19" i="1"/>
  <c r="L18" i="1"/>
  <c r="L17" i="1"/>
  <c r="J16" i="1"/>
  <c r="Q14" i="1"/>
  <c r="M14" i="1"/>
  <c r="N14" i="1" s="1"/>
  <c r="I14" i="1"/>
  <c r="R13" i="1"/>
  <c r="S13" i="1" s="1"/>
  <c r="M13" i="1"/>
  <c r="O13" i="1" s="1"/>
  <c r="I13" i="1"/>
  <c r="R12" i="1"/>
  <c r="S12" i="1" s="1"/>
  <c r="O12" i="1"/>
  <c r="I12" i="1"/>
  <c r="R8" i="1"/>
  <c r="S8" i="1" s="1"/>
  <c r="K8" i="1"/>
  <c r="M20" i="1" l="1"/>
  <c r="N20" i="1" s="1"/>
  <c r="M18" i="1"/>
  <c r="M21" i="1"/>
  <c r="M19" i="1"/>
  <c r="N19" i="1" s="1"/>
  <c r="K16" i="1"/>
  <c r="R14" i="1"/>
  <c r="S14" i="1" s="1"/>
  <c r="L8" i="1"/>
  <c r="O20" i="1" l="1"/>
  <c r="P20" i="1" s="1"/>
  <c r="O19" i="1"/>
  <c r="N18" i="1"/>
  <c r="O18" i="1" s="1"/>
  <c r="N21" i="1"/>
  <c r="L16" i="1"/>
  <c r="M8" i="1"/>
  <c r="O21" i="1" l="1"/>
  <c r="P21" i="1" s="1"/>
  <c r="M16" i="1"/>
  <c r="N8" i="1"/>
  <c r="O8" i="1" s="1"/>
  <c r="N16" i="1" l="1"/>
  <c r="O16" i="1" l="1"/>
  <c r="P16" i="1" s="1"/>
</calcChain>
</file>

<file path=xl/sharedStrings.xml><?xml version="1.0" encoding="utf-8"?>
<sst xmlns="http://schemas.openxmlformats.org/spreadsheetml/2006/main" count="309" uniqueCount="68">
  <si>
    <t>COMPLEXIDADE</t>
  </si>
  <si>
    <t>COMPETÊNCIAS COMPORTAMENTAIS</t>
  </si>
  <si>
    <t>COMPETÊNCIAS TÉCNICAS</t>
  </si>
  <si>
    <t>SERVIDORES</t>
  </si>
  <si>
    <t>APTIDÕES</t>
  </si>
  <si>
    <t>INSTRUMENTAIS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</si>
  <si>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</si>
  <si>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</si>
  <si>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</si>
  <si>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</si>
  <si>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</si>
  <si>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</si>
  <si>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</si>
  <si>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>Comprometimento</t>
  </si>
  <si>
    <t>Organização e Planejamento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</si>
  <si>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</si>
  <si>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</si>
  <si>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</si>
  <si>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</si>
  <si>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</si>
  <si>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</si>
  <si>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</si>
  <si>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</si>
  <si>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</si>
  <si>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</si>
  <si>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Redação Oficial</t>
  </si>
  <si>
    <t>Sistemas Internos</t>
  </si>
  <si>
    <t>Sistemas Comerciais</t>
  </si>
  <si>
    <t>Normativos Externos</t>
  </si>
  <si>
    <t>Normativos Internos</t>
  </si>
  <si>
    <t>Técnicas Complementares</t>
  </si>
  <si>
    <t>ATENDIMENTO AO PÚBLICO INTERNO E EXTERNO</t>
  </si>
  <si>
    <t>Fornecer cópias de processos para advogados, partes e entidades públicas</t>
  </si>
  <si>
    <t>Elaborar o orçamento de materiais de consumo e patrimônio da unidade</t>
  </si>
  <si>
    <t>Processamento - SIAJ</t>
  </si>
  <si>
    <t>Deslocamento - SIAJ</t>
  </si>
  <si>
    <t>Escaninho - SIAJ</t>
  </si>
  <si>
    <t>Adobe</t>
  </si>
  <si>
    <t>Explorador de Arquivos</t>
  </si>
  <si>
    <t>Google Chrome</t>
  </si>
  <si>
    <t>Excell</t>
  </si>
  <si>
    <t>CPC</t>
  </si>
  <si>
    <t>CPP</t>
  </si>
  <si>
    <t>Resoluções - CNJ</t>
  </si>
  <si>
    <t>Súmula Vinculante - STF</t>
  </si>
  <si>
    <t>Regimento Interno - STJ</t>
  </si>
  <si>
    <t>Resoluções - STJ</t>
  </si>
  <si>
    <t>Instruções Normativas - STJ</t>
  </si>
  <si>
    <t>Atendimento ao Público</t>
  </si>
  <si>
    <t>Informática</t>
  </si>
  <si>
    <t>Médio</t>
  </si>
  <si>
    <t>Alto</t>
  </si>
  <si>
    <t>Seção de Autuação de Criminais Originários e Autuação</t>
  </si>
  <si>
    <t xml:space="preserve">AUTUAÇÃO DE CRIMINAIS ORIGINÁRIOS </t>
  </si>
  <si>
    <t>Receber documentos (processos, petições do MPF, PF e outros)</t>
  </si>
  <si>
    <t>Gravar e certificar recebimento de mídia (se for o caso)</t>
  </si>
  <si>
    <t>Requisitar os processos dos gabinetes e arquivo para juntada de petição e outros documentos</t>
  </si>
  <si>
    <t>Autuar, classificar e distribuir feitos originários criminais da competência da Corte Especial</t>
  </si>
  <si>
    <t>Indexar peças e conferir as distribuições dos feitos originários</t>
  </si>
  <si>
    <t>Proceder ao protocolo de processos originários na CPE</t>
  </si>
  <si>
    <t>Atender e prestar informações sobre andamentos processuais no balcão de atendimento, por telefone e e-mail aos clientes e às Unidades do Tribunal</t>
  </si>
  <si>
    <t>Receber processos e petições físicas e eletrônicas, deslocando-os, distribuindo-os e atribuindo-os às seções competentes</t>
  </si>
  <si>
    <t>Organizar os originais físicos dos processos eletrônicos originários até o trânsito em julgado do processo</t>
  </si>
  <si>
    <t>Monitorar escaninhos eletrônicos nas abas "Processo" e "Petição", bem como analisar, arrastar (quando for o caso) e avisar às seções competentes</t>
  </si>
  <si>
    <t>Verificar os despachos e decisões enviadas</t>
  </si>
  <si>
    <t>Remeter processos para o MPF</t>
  </si>
  <si>
    <t>UNIDADE: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</si>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</sst>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8"/>
      <color rgb="FF152A8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indexed="8"/>
      <name val="Calibri"/>
      <family val="2"/>
    </font>
    <font>
      <sz val="14"/>
      <name val="Calibri"/>
      <family val="2"/>
      <scheme val="minor"/>
    </font>
    <font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4CB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8" borderId="0" xfId="0" applyFont="1" applyFill="1"/>
    <xf numFmtId="0" fontId="5" fillId="8" borderId="0" xfId="0" applyFont="1" applyFill="1"/>
    <xf numFmtId="0" fontId="6" fillId="3" borderId="9" xfId="0" applyFont="1" applyFill="1" applyBorder="1" applyAlignment="1" applyProtection="1">
      <alignment horizontal="center" vertical="center" textRotation="90" wrapText="1"/>
    </xf>
    <xf numFmtId="0" fontId="8" fillId="2" borderId="9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textRotation="90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textRotation="90" wrapText="1"/>
    </xf>
    <xf numFmtId="2" fontId="7" fillId="10" borderId="9" xfId="0" applyNumberFormat="1" applyFont="1" applyFill="1" applyBorder="1" applyAlignment="1" applyProtection="1">
      <alignment horizontal="center" vertical="center" textRotation="90" wrapText="1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7" borderId="9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2" fontId="11" fillId="0" borderId="9" xfId="0" applyNumberFormat="1" applyFont="1" applyFill="1" applyBorder="1" applyAlignment="1">
      <alignment horizontal="center" vertical="top" textRotation="90" wrapText="1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7" borderId="9" xfId="0" applyFont="1" applyFill="1" applyBorder="1" applyAlignment="1" applyProtection="1">
      <alignment horizontal="center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2" fontId="11" fillId="0" borderId="9" xfId="0" applyNumberFormat="1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7" fillId="10" borderId="4" xfId="0" applyFont="1" applyFill="1" applyBorder="1" applyAlignment="1" applyProtection="1">
      <alignment horizontal="center" vertical="center" wrapText="1"/>
      <protection locked="0"/>
    </xf>
    <xf numFmtId="0" fontId="7" fillId="10" borderId="5" xfId="0" applyFont="1" applyFill="1" applyBorder="1" applyAlignment="1" applyProtection="1">
      <alignment horizontal="center" vertical="center" wrapText="1"/>
      <protection locked="0"/>
    </xf>
    <xf numFmtId="0" fontId="7" fillId="10" borderId="6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10" xfId="0" applyFont="1" applyFill="1" applyBorder="1" applyAlignment="1" applyProtection="1">
      <alignment horizontal="center" vertical="center" wrapText="1"/>
    </xf>
    <xf numFmtId="0" fontId="7" fillId="9" borderId="11" xfId="0" applyFont="1" applyFill="1" applyBorder="1" applyAlignment="1" applyProtection="1">
      <alignment horizontal="center" vertical="center" wrapText="1"/>
    </xf>
    <xf numFmtId="0" fontId="7" fillId="9" borderId="12" xfId="0" applyFont="1" applyFill="1" applyBorder="1" applyAlignment="1" applyProtection="1">
      <alignment horizontal="center" vertical="center" wrapText="1"/>
    </xf>
    <xf numFmtId="0" fontId="7" fillId="10" borderId="9" xfId="0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 applyProtection="1">
      <alignment horizontal="center" vertical="center" wrapText="1"/>
    </xf>
    <xf numFmtId="0" fontId="7" fillId="10" borderId="2" xfId="0" applyFont="1" applyFill="1" applyBorder="1" applyAlignment="1" applyProtection="1">
      <alignment horizontal="center" vertical="center" wrapText="1"/>
    </xf>
    <xf numFmtId="0" fontId="7" fillId="10" borderId="3" xfId="0" applyFont="1" applyFill="1" applyBorder="1" applyAlignment="1" applyProtection="1">
      <alignment horizontal="center" vertical="center" wrapText="1"/>
    </xf>
    <xf numFmtId="0" fontId="7" fillId="10" borderId="10" xfId="0" applyFont="1" applyFill="1" applyBorder="1" applyAlignment="1" applyProtection="1">
      <alignment horizontal="center" vertical="center" wrapText="1"/>
    </xf>
    <xf numFmtId="0" fontId="7" fillId="10" borderId="11" xfId="0" applyFont="1" applyFill="1" applyBorder="1" applyAlignment="1" applyProtection="1">
      <alignment horizontal="center" vertical="center" wrapText="1"/>
    </xf>
    <xf numFmtId="0" fontId="7" fillId="10" borderId="12" xfId="0" applyFont="1" applyFill="1" applyBorder="1" applyAlignment="1" applyProtection="1">
      <alignment horizontal="center" vertical="center" wrapText="1"/>
    </xf>
    <xf numFmtId="0" fontId="7" fillId="10" borderId="4" xfId="0" applyFont="1" applyFill="1" applyBorder="1" applyAlignment="1" applyProtection="1">
      <alignment horizontal="center" vertical="center" wrapText="1"/>
    </xf>
    <xf numFmtId="0" fontId="7" fillId="10" borderId="5" xfId="0" applyFont="1" applyFill="1" applyBorder="1" applyAlignment="1" applyProtection="1">
      <alignment horizontal="center" vertical="center" wrapText="1"/>
    </xf>
    <xf numFmtId="0" fontId="7" fillId="10" borderId="6" xfId="0" applyFont="1" applyFill="1" applyBorder="1" applyAlignment="1" applyProtection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 wrapText="1"/>
    </xf>
    <xf numFmtId="0" fontId="7" fillId="10" borderId="5" xfId="0" applyNumberFormat="1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 applyProtection="1">
      <alignment horizontal="center" vertical="center" textRotation="90" wrapText="1"/>
    </xf>
    <xf numFmtId="0" fontId="8" fillId="11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4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9C4"/>
      <color rgb="FFDDD3DA"/>
      <color rgb="FFAFC5A6"/>
      <color rgb="FFD4CBD7"/>
      <color rgb="FF152A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showGridLines="0" tabSelected="1" zoomScale="50" zoomScaleNormal="50" workbookViewId="0">
      <selection activeCell="H16" sqref="H16"/>
    </sheetView>
  </sheetViews>
  <sheetFormatPr defaultRowHeight="14.5" x14ac:dyDescent="0.35"/>
  <cols>
    <col min="1" max="1" width="13.81640625" customWidth="1"/>
    <col min="2" max="2" width="76" customWidth="1"/>
    <col min="3" max="3" width="10.6328125" customWidth="1"/>
    <col min="4" max="5" width="8.6328125" customWidth="1"/>
    <col min="6" max="9" width="5.6328125" customWidth="1"/>
    <col min="10" max="10" width="8.6328125" customWidth="1"/>
    <col min="11" max="33" width="5.6328125" customWidth="1"/>
    <col min="34" max="34" width="8.453125" customWidth="1"/>
    <col min="35" max="35" width="6.6328125" customWidth="1"/>
    <col min="36" max="36" width="5.6328125" customWidth="1"/>
  </cols>
  <sheetData>
    <row r="1" spans="1:36" ht="15.5" x14ac:dyDescent="0.35">
      <c r="A1" s="6" t="s">
        <v>66</v>
      </c>
      <c r="B1" s="7" t="s">
        <v>52</v>
      </c>
    </row>
    <row r="2" spans="1:36" ht="12" customHeight="1" x14ac:dyDescent="0.35">
      <c r="C2" s="5"/>
      <c r="D2" s="4"/>
      <c r="E2" s="4"/>
      <c r="F2" s="4"/>
      <c r="G2" s="4"/>
      <c r="H2" s="4"/>
      <c r="I2" s="4"/>
      <c r="J2" s="4"/>
    </row>
    <row r="3" spans="1:36" ht="44" customHeight="1" x14ac:dyDescent="0.35">
      <c r="A3" s="1"/>
      <c r="B3" s="2"/>
      <c r="C3" s="3"/>
      <c r="D3" s="35" t="s">
        <v>0</v>
      </c>
      <c r="E3" s="36"/>
      <c r="F3" s="37"/>
      <c r="G3" s="44" t="s">
        <v>1</v>
      </c>
      <c r="H3" s="45"/>
      <c r="I3" s="45"/>
      <c r="J3" s="46"/>
      <c r="K3" s="29" t="s">
        <v>2</v>
      </c>
      <c r="L3" s="30"/>
      <c r="M3" s="30"/>
      <c r="N3" s="30"/>
      <c r="O3" s="30"/>
      <c r="P3" s="30"/>
      <c r="Q3" s="30"/>
      <c r="R3" s="30"/>
      <c r="S3" s="31"/>
      <c r="T3" s="29" t="s">
        <v>2</v>
      </c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</row>
    <row r="4" spans="1:36" ht="10" customHeight="1" x14ac:dyDescent="0.35">
      <c r="A4" s="1"/>
      <c r="B4" s="2"/>
      <c r="C4" s="3"/>
      <c r="D4" s="38"/>
      <c r="E4" s="39"/>
      <c r="F4" s="40"/>
      <c r="G4" s="47" t="s">
        <v>3</v>
      </c>
      <c r="H4" s="48"/>
      <c r="I4" s="48"/>
      <c r="J4" s="49"/>
      <c r="K4" s="56" t="s">
        <v>4</v>
      </c>
      <c r="L4" s="56"/>
      <c r="M4" s="56"/>
      <c r="N4" s="56"/>
      <c r="O4" s="56"/>
      <c r="P4" s="56"/>
      <c r="Q4" s="56"/>
      <c r="R4" s="56"/>
      <c r="S4" s="56"/>
      <c r="T4" s="57" t="s">
        <v>5</v>
      </c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9"/>
    </row>
    <row r="5" spans="1:36" ht="10" customHeight="1" x14ac:dyDescent="0.35">
      <c r="A5" s="1"/>
      <c r="B5" s="2"/>
      <c r="C5" s="3"/>
      <c r="D5" s="38"/>
      <c r="E5" s="39"/>
      <c r="F5" s="40"/>
      <c r="G5" s="50"/>
      <c r="H5" s="51"/>
      <c r="I5" s="51"/>
      <c r="J5" s="52"/>
      <c r="K5" s="56"/>
      <c r="L5" s="56"/>
      <c r="M5" s="56"/>
      <c r="N5" s="56"/>
      <c r="O5" s="56"/>
      <c r="P5" s="56"/>
      <c r="Q5" s="56"/>
      <c r="R5" s="56"/>
      <c r="S5" s="56"/>
      <c r="T5" s="60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2"/>
    </row>
    <row r="6" spans="1:36" ht="42" customHeight="1" x14ac:dyDescent="0.35">
      <c r="A6" s="1"/>
      <c r="B6" s="2"/>
      <c r="C6" s="3"/>
      <c r="D6" s="41"/>
      <c r="E6" s="42"/>
      <c r="F6" s="43"/>
      <c r="G6" s="53"/>
      <c r="H6" s="54"/>
      <c r="I6" s="54"/>
      <c r="J6" s="55"/>
      <c r="K6" s="56"/>
      <c r="L6" s="56"/>
      <c r="M6" s="56"/>
      <c r="N6" s="56"/>
      <c r="O6" s="56"/>
      <c r="P6" s="56"/>
      <c r="Q6" s="56"/>
      <c r="R6" s="56"/>
      <c r="S6" s="56"/>
      <c r="T6" s="63" t="s">
        <v>26</v>
      </c>
      <c r="U6" s="64"/>
      <c r="V6" s="65"/>
      <c r="W6" s="66" t="s">
        <v>27</v>
      </c>
      <c r="X6" s="67"/>
      <c r="Y6" s="67"/>
      <c r="Z6" s="68"/>
      <c r="AA6" s="66" t="s">
        <v>28</v>
      </c>
      <c r="AB6" s="67"/>
      <c r="AC6" s="67"/>
      <c r="AD6" s="68"/>
      <c r="AE6" s="66" t="s">
        <v>29</v>
      </c>
      <c r="AF6" s="67"/>
      <c r="AG6" s="68"/>
      <c r="AH6" s="66" t="s">
        <v>30</v>
      </c>
      <c r="AI6" s="67"/>
      <c r="AJ6" s="68"/>
    </row>
    <row r="7" spans="1:36" ht="205" customHeight="1" x14ac:dyDescent="0.35">
      <c r="A7" s="14" t="s">
        <v>6</v>
      </c>
      <c r="B7" s="15" t="s">
        <v>7</v>
      </c>
      <c r="C7" s="69" t="s">
        <v>8</v>
      </c>
      <c r="D7" s="8" t="s">
        <v>9</v>
      </c>
      <c r="E7" s="8" t="s">
        <v>10</v>
      </c>
      <c r="F7" s="8" t="s">
        <v>11</v>
      </c>
      <c r="G7" s="16" t="s">
        <v>12</v>
      </c>
      <c r="H7" s="16" t="s">
        <v>13</v>
      </c>
      <c r="I7" s="16" t="s">
        <v>14</v>
      </c>
      <c r="J7" s="16" t="s">
        <v>15</v>
      </c>
      <c r="K7" s="17" t="s">
        <v>16</v>
      </c>
      <c r="L7" s="17" t="s">
        <v>17</v>
      </c>
      <c r="M7" s="17" t="s">
        <v>18</v>
      </c>
      <c r="N7" s="17" t="s">
        <v>19</v>
      </c>
      <c r="O7" s="17" t="s">
        <v>20</v>
      </c>
      <c r="P7" s="17" t="s">
        <v>21</v>
      </c>
      <c r="Q7" s="17" t="s">
        <v>22</v>
      </c>
      <c r="R7" s="17" t="s">
        <v>23</v>
      </c>
      <c r="S7" s="17" t="s">
        <v>24</v>
      </c>
      <c r="T7" s="17" t="s">
        <v>34</v>
      </c>
      <c r="U7" s="17" t="s">
        <v>35</v>
      </c>
      <c r="V7" s="17" t="s">
        <v>36</v>
      </c>
      <c r="W7" s="17" t="s">
        <v>37</v>
      </c>
      <c r="X7" s="17" t="s">
        <v>38</v>
      </c>
      <c r="Y7" s="17" t="s">
        <v>40</v>
      </c>
      <c r="Z7" s="17" t="s">
        <v>39</v>
      </c>
      <c r="AA7" s="17" t="s">
        <v>41</v>
      </c>
      <c r="AB7" s="17" t="s">
        <v>42</v>
      </c>
      <c r="AC7" s="17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25</v>
      </c>
    </row>
    <row r="8" spans="1:36" ht="60" customHeight="1" x14ac:dyDescent="0.35">
      <c r="A8" s="32" t="s">
        <v>31</v>
      </c>
      <c r="B8" s="9" t="s">
        <v>61</v>
      </c>
      <c r="C8" s="70" t="s">
        <v>67</v>
      </c>
      <c r="D8" s="12" t="s">
        <v>50</v>
      </c>
      <c r="E8" s="12" t="s">
        <v>50</v>
      </c>
      <c r="F8" s="13">
        <f t="shared" ref="F8:F19" si="0">IFERROR(IF(D8="Alto",3,IF(D8="Médio",2,IF(D8="Baixo",1,"")))+IF(E8="Alto",2,IF(E8="Médio",1,IF(E8="Baixo",0,""))),"")</f>
        <v>3</v>
      </c>
      <c r="G8" s="18" t="s">
        <v>67</v>
      </c>
      <c r="H8" s="18" t="s">
        <v>67</v>
      </c>
      <c r="I8" s="18" t="s">
        <v>67</v>
      </c>
      <c r="J8" s="18" t="s">
        <v>67</v>
      </c>
      <c r="K8" s="19" t="str">
        <f t="shared" ref="K8:O8" si="1">IFERROR(IF(I8="Alto",3,IF(I8="Médio",2,IF(I8="Baixo",1,"")))+IF(J8="Alto",2,IF(J8="Médio",1,IF(J8="Baixo",0,""))),"")</f>
        <v/>
      </c>
      <c r="L8" s="19" t="str">
        <f t="shared" si="1"/>
        <v/>
      </c>
      <c r="M8" s="27" t="str">
        <f t="shared" si="1"/>
        <v/>
      </c>
      <c r="N8" s="19" t="str">
        <f t="shared" si="1"/>
        <v/>
      </c>
      <c r="O8" s="19" t="str">
        <f t="shared" si="1"/>
        <v/>
      </c>
      <c r="P8" s="20" t="s">
        <v>67</v>
      </c>
      <c r="Q8" s="20" t="s">
        <v>67</v>
      </c>
      <c r="R8" s="19" t="str">
        <f t="shared" ref="R8:S8" si="2">IFERROR(IF(P8="Alto",3,IF(P8="Médio",2,IF(P8="Baixo",1,"")))+IF(Q8="Alto",2,IF(Q8="Médio",1,IF(Q8="Baixo",0,""))),"")</f>
        <v/>
      </c>
      <c r="S8" s="19" t="str">
        <f t="shared" si="2"/>
        <v/>
      </c>
      <c r="T8" s="21" t="s">
        <v>67</v>
      </c>
      <c r="U8" s="21" t="s">
        <v>67</v>
      </c>
      <c r="V8" s="21" t="s">
        <v>67</v>
      </c>
      <c r="W8" s="27"/>
      <c r="X8" s="27"/>
      <c r="Y8" s="27"/>
      <c r="Z8" s="27"/>
      <c r="AA8" s="22"/>
      <c r="AB8" s="22"/>
      <c r="AC8" s="27"/>
      <c r="AD8" s="22"/>
      <c r="AE8" s="27"/>
      <c r="AF8" s="27"/>
      <c r="AG8" s="27"/>
      <c r="AH8" s="22"/>
      <c r="AI8" s="21" t="s">
        <v>67</v>
      </c>
      <c r="AJ8" s="27"/>
    </row>
    <row r="9" spans="1:36" ht="60" customHeight="1" x14ac:dyDescent="0.35">
      <c r="A9" s="33"/>
      <c r="B9" s="9" t="s">
        <v>63</v>
      </c>
      <c r="C9" s="70" t="s">
        <v>67</v>
      </c>
      <c r="D9" s="12" t="s">
        <v>50</v>
      </c>
      <c r="E9" s="12" t="s">
        <v>50</v>
      </c>
      <c r="F9" s="13">
        <f t="shared" si="0"/>
        <v>3</v>
      </c>
      <c r="G9" s="18" t="s">
        <v>67</v>
      </c>
      <c r="H9" s="18" t="s">
        <v>67</v>
      </c>
      <c r="I9" s="18" t="s">
        <v>67</v>
      </c>
      <c r="J9" s="27"/>
      <c r="K9" s="27"/>
      <c r="L9" s="27"/>
      <c r="M9" s="27"/>
      <c r="N9" s="20" t="s">
        <v>67</v>
      </c>
      <c r="O9" s="27"/>
      <c r="P9" s="20" t="s">
        <v>67</v>
      </c>
      <c r="Q9" s="20" t="s">
        <v>67</v>
      </c>
      <c r="R9" s="27"/>
      <c r="S9" s="20" t="s">
        <v>67</v>
      </c>
      <c r="T9" s="21" t="s">
        <v>67</v>
      </c>
      <c r="U9" s="21" t="s">
        <v>67</v>
      </c>
      <c r="V9" s="21" t="s">
        <v>67</v>
      </c>
      <c r="W9" s="27"/>
      <c r="X9" s="27"/>
      <c r="Y9" s="27"/>
      <c r="Z9" s="27"/>
      <c r="AA9" s="22"/>
      <c r="AB9" s="22"/>
      <c r="AC9" s="27"/>
      <c r="AD9" s="22"/>
      <c r="AE9" s="27"/>
      <c r="AF9" s="27"/>
      <c r="AG9" s="27"/>
      <c r="AH9" s="22"/>
      <c r="AI9" s="21" t="s">
        <v>67</v>
      </c>
      <c r="AJ9" s="27"/>
    </row>
    <row r="10" spans="1:36" ht="60" customHeight="1" x14ac:dyDescent="0.35">
      <c r="A10" s="33"/>
      <c r="B10" s="9" t="s">
        <v>64</v>
      </c>
      <c r="C10" s="70" t="s">
        <v>67</v>
      </c>
      <c r="D10" s="12" t="s">
        <v>50</v>
      </c>
      <c r="E10" s="12" t="s">
        <v>50</v>
      </c>
      <c r="F10" s="13">
        <f t="shared" si="0"/>
        <v>3</v>
      </c>
      <c r="G10" s="18" t="s">
        <v>67</v>
      </c>
      <c r="H10" s="18" t="s">
        <v>67</v>
      </c>
      <c r="I10" s="18" t="s">
        <v>67</v>
      </c>
      <c r="J10" s="27"/>
      <c r="K10" s="27"/>
      <c r="L10" s="27"/>
      <c r="M10" s="27"/>
      <c r="N10" s="20" t="s">
        <v>67</v>
      </c>
      <c r="O10" s="27"/>
      <c r="P10" s="20" t="s">
        <v>67</v>
      </c>
      <c r="Q10" s="20" t="s">
        <v>67</v>
      </c>
      <c r="R10" s="27"/>
      <c r="S10" s="27"/>
      <c r="T10" s="21" t="s">
        <v>67</v>
      </c>
      <c r="U10" s="21" t="s">
        <v>67</v>
      </c>
      <c r="V10" s="21" t="s">
        <v>67</v>
      </c>
      <c r="W10" s="27"/>
      <c r="X10" s="27"/>
      <c r="Y10" s="27"/>
      <c r="Z10" s="27"/>
      <c r="AA10" s="22"/>
      <c r="AB10" s="22"/>
      <c r="AC10" s="27"/>
      <c r="AD10" s="22"/>
      <c r="AE10" s="27"/>
      <c r="AF10" s="27"/>
      <c r="AG10" s="27"/>
      <c r="AH10" s="21" t="s">
        <v>67</v>
      </c>
      <c r="AI10" s="21" t="s">
        <v>67</v>
      </c>
      <c r="AJ10" s="27"/>
    </row>
    <row r="11" spans="1:36" ht="60" customHeight="1" x14ac:dyDescent="0.35">
      <c r="A11" s="33"/>
      <c r="B11" s="9" t="s">
        <v>65</v>
      </c>
      <c r="C11" s="70" t="s">
        <v>67</v>
      </c>
      <c r="D11" s="12" t="s">
        <v>50</v>
      </c>
      <c r="E11" s="12" t="s">
        <v>50</v>
      </c>
      <c r="F11" s="13">
        <f t="shared" si="0"/>
        <v>3</v>
      </c>
      <c r="G11" s="18" t="s">
        <v>67</v>
      </c>
      <c r="H11" s="18" t="s">
        <v>67</v>
      </c>
      <c r="I11" s="18" t="s">
        <v>67</v>
      </c>
      <c r="J11" s="27"/>
      <c r="K11" s="27"/>
      <c r="L11" s="27"/>
      <c r="M11" s="27"/>
      <c r="N11" s="20" t="s">
        <v>67</v>
      </c>
      <c r="O11" s="27"/>
      <c r="P11" s="20" t="s">
        <v>67</v>
      </c>
      <c r="Q11" s="20" t="s">
        <v>67</v>
      </c>
      <c r="R11" s="27"/>
      <c r="S11" s="27"/>
      <c r="T11" s="21" t="s">
        <v>67</v>
      </c>
      <c r="U11" s="21" t="s">
        <v>67</v>
      </c>
      <c r="V11" s="21" t="s">
        <v>67</v>
      </c>
      <c r="W11" s="27"/>
      <c r="X11" s="21" t="s">
        <v>67</v>
      </c>
      <c r="Y11" s="27"/>
      <c r="Z11" s="27"/>
      <c r="AA11" s="22"/>
      <c r="AB11" s="22"/>
      <c r="AC11" s="27"/>
      <c r="AD11" s="22"/>
      <c r="AE11" s="27"/>
      <c r="AF11" s="27"/>
      <c r="AG11" s="27"/>
      <c r="AH11" s="22"/>
      <c r="AI11" s="21" t="s">
        <v>67</v>
      </c>
      <c r="AJ11" s="27"/>
    </row>
    <row r="12" spans="1:36" ht="60" customHeight="1" x14ac:dyDescent="0.35">
      <c r="A12" s="33"/>
      <c r="B12" s="9" t="s">
        <v>60</v>
      </c>
      <c r="C12" s="70" t="s">
        <v>67</v>
      </c>
      <c r="D12" s="12" t="s">
        <v>51</v>
      </c>
      <c r="E12" s="12" t="s">
        <v>51</v>
      </c>
      <c r="F12" s="13">
        <f t="shared" si="0"/>
        <v>5</v>
      </c>
      <c r="G12" s="18" t="s">
        <v>67</v>
      </c>
      <c r="H12" s="18" t="s">
        <v>67</v>
      </c>
      <c r="I12" s="19" t="str">
        <f>IFERROR(IF(G12="Alto",3,IF(G12="Médio",2,IF(G12="Baixo",1,"")))+IF(H12="Alto",2,IF(H12="Médio",1,IF(H12="Baixo",0,""))),"")</f>
        <v/>
      </c>
      <c r="J12" s="18" t="s">
        <v>67</v>
      </c>
      <c r="K12" s="18" t="s">
        <v>67</v>
      </c>
      <c r="L12" s="18" t="s">
        <v>67</v>
      </c>
      <c r="M12" s="18" t="s">
        <v>67</v>
      </c>
      <c r="N12" s="18" t="s">
        <v>67</v>
      </c>
      <c r="O12" s="19" t="str">
        <f>IFERROR(IF(M12="Alto",3,IF(M12="Médio",2,IF(M12="Baixo",1,"")))+IF(N12="Alto",2,IF(N12="Médio",1,IF(N12="Baixo",0,""))),"")</f>
        <v/>
      </c>
      <c r="P12" s="20" t="s">
        <v>67</v>
      </c>
      <c r="Q12" s="20" t="s">
        <v>67</v>
      </c>
      <c r="R12" s="19" t="str">
        <f t="shared" ref="R12:S12" si="3">IFERROR(IF(P12="Alto",3,IF(P12="Médio",2,IF(P12="Baixo",1,"")))+IF(Q12="Alto",2,IF(Q12="Médio",1,IF(Q12="Baixo",0,""))),"")</f>
        <v/>
      </c>
      <c r="S12" s="19" t="str">
        <f t="shared" si="3"/>
        <v/>
      </c>
      <c r="T12" s="21" t="s">
        <v>67</v>
      </c>
      <c r="U12" s="23"/>
      <c r="V12" s="21" t="s">
        <v>67</v>
      </c>
      <c r="W12" s="21" t="s">
        <v>67</v>
      </c>
      <c r="X12" s="21" t="s">
        <v>67</v>
      </c>
      <c r="Y12" s="27"/>
      <c r="Z12" s="21" t="s">
        <v>67</v>
      </c>
      <c r="AA12" s="21" t="s">
        <v>67</v>
      </c>
      <c r="AB12" s="21" t="s">
        <v>67</v>
      </c>
      <c r="AC12" s="21" t="s">
        <v>67</v>
      </c>
      <c r="AD12" s="21" t="s">
        <v>67</v>
      </c>
      <c r="AE12" s="21" t="s">
        <v>67</v>
      </c>
      <c r="AF12" s="21" t="s">
        <v>67</v>
      </c>
      <c r="AG12" s="21" t="s">
        <v>67</v>
      </c>
      <c r="AH12" s="21" t="s">
        <v>67</v>
      </c>
      <c r="AI12" s="21" t="s">
        <v>67</v>
      </c>
      <c r="AJ12" s="27"/>
    </row>
    <row r="13" spans="1:36" ht="60" customHeight="1" x14ac:dyDescent="0.35">
      <c r="A13" s="33"/>
      <c r="B13" s="9" t="s">
        <v>32</v>
      </c>
      <c r="C13" s="70" t="s">
        <v>67</v>
      </c>
      <c r="D13" s="12" t="s">
        <v>51</v>
      </c>
      <c r="E13" s="12" t="s">
        <v>51</v>
      </c>
      <c r="F13" s="13">
        <f t="shared" si="0"/>
        <v>5</v>
      </c>
      <c r="G13" s="18" t="s">
        <v>67</v>
      </c>
      <c r="H13" s="18" t="s">
        <v>67</v>
      </c>
      <c r="I13" s="19" t="str">
        <f>IFERROR(IF(G13="Alto",3,IF(G13="Médio",2,IF(G13="Baixo",1,"")))+IF(H13="Alto",2,IF(H13="Médio",1,IF(H13="Baixo",0,""))),"")</f>
        <v/>
      </c>
      <c r="J13" s="18" t="s">
        <v>67</v>
      </c>
      <c r="K13" s="18" t="s">
        <v>67</v>
      </c>
      <c r="L13" s="18" t="s">
        <v>67</v>
      </c>
      <c r="M13" s="19" t="str">
        <f>IFERROR(IF(K13="Alto",3,IF(K13="Médio",2,IF(K13="Baixo",1,"")))+IF(L13="Alto",2,IF(L13="Médio",1,IF(L13="Baixo",0,""))),"")</f>
        <v/>
      </c>
      <c r="N13" s="20" t="s">
        <v>67</v>
      </c>
      <c r="O13" s="19" t="str">
        <f>IFERROR(IF(M13="Alto",3,IF(M13="Médio",2,IF(M13="Baixo",1,"")))+IF(N13="Alto",2,IF(N13="Médio",1,IF(N13="Baixo",0,""))),"")</f>
        <v/>
      </c>
      <c r="P13" s="20" t="s">
        <v>67</v>
      </c>
      <c r="Q13" s="20" t="s">
        <v>67</v>
      </c>
      <c r="R13" s="19" t="str">
        <f t="shared" ref="R13:S13" si="4">IFERROR(IF(P13="Alto",3,IF(P13="Médio",2,IF(P13="Baixo",1,"")))+IF(Q13="Alto",2,IF(Q13="Médio",1,IF(Q13="Baixo",0,""))),"")</f>
        <v/>
      </c>
      <c r="S13" s="19" t="str">
        <f t="shared" si="4"/>
        <v/>
      </c>
      <c r="T13" s="21" t="s">
        <v>67</v>
      </c>
      <c r="U13" s="23"/>
      <c r="V13" s="23"/>
      <c r="W13" s="21" t="s">
        <v>67</v>
      </c>
      <c r="X13" s="21" t="s">
        <v>67</v>
      </c>
      <c r="Y13" s="23"/>
      <c r="Z13" s="21" t="s">
        <v>67</v>
      </c>
      <c r="AA13" s="21" t="s">
        <v>67</v>
      </c>
      <c r="AB13" s="21" t="s">
        <v>67</v>
      </c>
      <c r="AC13" s="21" t="s">
        <v>67</v>
      </c>
      <c r="AD13" s="21" t="s">
        <v>67</v>
      </c>
      <c r="AE13" s="21" t="s">
        <v>67</v>
      </c>
      <c r="AF13" s="21" t="s">
        <v>67</v>
      </c>
      <c r="AG13" s="21" t="s">
        <v>67</v>
      </c>
      <c r="AH13" s="21" t="s">
        <v>67</v>
      </c>
      <c r="AI13" s="21" t="s">
        <v>67</v>
      </c>
      <c r="AJ13" s="22"/>
    </row>
    <row r="14" spans="1:36" ht="60" customHeight="1" x14ac:dyDescent="0.35">
      <c r="A14" s="33"/>
      <c r="B14" s="9" t="s">
        <v>56</v>
      </c>
      <c r="C14" s="70" t="s">
        <v>67</v>
      </c>
      <c r="D14" s="12" t="s">
        <v>50</v>
      </c>
      <c r="E14" s="12" t="s">
        <v>50</v>
      </c>
      <c r="F14" s="13">
        <f t="shared" si="0"/>
        <v>3</v>
      </c>
      <c r="G14" s="18" t="s">
        <v>67</v>
      </c>
      <c r="H14" s="18" t="s">
        <v>67</v>
      </c>
      <c r="I14" s="19" t="str">
        <f>IFERROR(IF(G14="Alto",3,IF(G14="Médio",2,IF(G14="Baixo",1,"")))+IF(H14="Alto",2,IF(H14="Médio",1,IF(H14="Baixo",0,""))),"")</f>
        <v/>
      </c>
      <c r="J14" s="18" t="s">
        <v>67</v>
      </c>
      <c r="K14" s="18" t="s">
        <v>67</v>
      </c>
      <c r="L14" s="18" t="s">
        <v>67</v>
      </c>
      <c r="M14" s="19" t="str">
        <f t="shared" ref="M14:N14" si="5">IFERROR(IF(K14="Alto",3,IF(K14="Médio",2,IF(K14="Baixo",1,"")))+IF(L14="Alto",2,IF(L14="Médio",1,IF(L14="Baixo",0,""))),"")</f>
        <v/>
      </c>
      <c r="N14" s="19" t="str">
        <f t="shared" si="5"/>
        <v/>
      </c>
      <c r="O14" s="20" t="s">
        <v>67</v>
      </c>
      <c r="P14" s="20" t="s">
        <v>67</v>
      </c>
      <c r="Q14" s="19" t="str">
        <f t="shared" ref="Q14:S14" si="6">IFERROR(IF(O14="Alto",3,IF(O14="Médio",2,IF(O14="Baixo",1,"")))+IF(P14="Alto",2,IF(P14="Médio",1,IF(P14="Baixo",0,""))),"")</f>
        <v/>
      </c>
      <c r="R14" s="19" t="str">
        <f t="shared" si="6"/>
        <v/>
      </c>
      <c r="S14" s="19" t="str">
        <f t="shared" si="6"/>
        <v/>
      </c>
      <c r="T14" s="21" t="s">
        <v>67</v>
      </c>
      <c r="U14" s="23"/>
      <c r="V14" s="23"/>
      <c r="W14" s="22"/>
      <c r="X14" s="22"/>
      <c r="Y14" s="22"/>
      <c r="Z14" s="22"/>
      <c r="AA14" s="22"/>
      <c r="AB14" s="22"/>
      <c r="AC14" s="27"/>
      <c r="AD14" s="27"/>
      <c r="AE14" s="21" t="s">
        <v>67</v>
      </c>
      <c r="AF14" s="27"/>
      <c r="AG14" s="27"/>
      <c r="AH14" s="22"/>
      <c r="AI14" s="21" t="s">
        <v>67</v>
      </c>
      <c r="AJ14" s="27"/>
    </row>
    <row r="15" spans="1:36" ht="60" customHeight="1" x14ac:dyDescent="0.35">
      <c r="A15" s="33"/>
      <c r="B15" s="9" t="s">
        <v>62</v>
      </c>
      <c r="C15" s="70" t="s">
        <v>67</v>
      </c>
      <c r="D15" s="12" t="s">
        <v>50</v>
      </c>
      <c r="E15" s="12" t="s">
        <v>50</v>
      </c>
      <c r="F15" s="13">
        <f t="shared" si="0"/>
        <v>3</v>
      </c>
      <c r="G15" s="18" t="s">
        <v>67</v>
      </c>
      <c r="H15" s="18" t="s">
        <v>67</v>
      </c>
      <c r="I15" s="23"/>
      <c r="J15" s="18" t="s">
        <v>67</v>
      </c>
      <c r="K15" s="18" t="s">
        <v>67</v>
      </c>
      <c r="L15" s="23"/>
      <c r="M15" s="23"/>
      <c r="N15" s="20" t="s">
        <v>67</v>
      </c>
      <c r="O15" s="23"/>
      <c r="P15" s="20" t="s">
        <v>67</v>
      </c>
      <c r="Q15" s="23"/>
      <c r="R15" s="20" t="s">
        <v>67</v>
      </c>
      <c r="S15" s="20" t="s">
        <v>67</v>
      </c>
      <c r="T15" s="21" t="s">
        <v>67</v>
      </c>
      <c r="U15" s="23"/>
      <c r="V15" s="23"/>
      <c r="W15" s="22"/>
      <c r="X15" s="22"/>
      <c r="Y15" s="22"/>
      <c r="Z15" s="22"/>
      <c r="AA15" s="22"/>
      <c r="AB15" s="22"/>
      <c r="AC15" s="27"/>
      <c r="AD15" s="27"/>
      <c r="AE15" s="21" t="s">
        <v>67</v>
      </c>
      <c r="AF15" s="27"/>
      <c r="AG15" s="27"/>
      <c r="AH15" s="22"/>
      <c r="AI15" s="21" t="s">
        <v>67</v>
      </c>
      <c r="AJ15" s="27"/>
    </row>
    <row r="16" spans="1:36" ht="60" customHeight="1" x14ac:dyDescent="0.45">
      <c r="A16" s="34"/>
      <c r="B16" s="10" t="s">
        <v>33</v>
      </c>
      <c r="C16" s="70" t="s">
        <v>67</v>
      </c>
      <c r="D16" s="12" t="s">
        <v>50</v>
      </c>
      <c r="E16" s="12" t="s">
        <v>50</v>
      </c>
      <c r="F16" s="13">
        <f t="shared" si="0"/>
        <v>3</v>
      </c>
      <c r="G16" s="18" t="s">
        <v>67</v>
      </c>
      <c r="H16" s="18" t="s">
        <v>67</v>
      </c>
      <c r="I16" s="18" t="s">
        <v>67</v>
      </c>
      <c r="J16" s="19" t="str">
        <f t="shared" ref="J16:P16" si="7">IFERROR(IF(H16="Alto",3,IF(H16="Médio",2,IF(H16="Baixo",1,"")))+IF(I16="Alto",2,IF(I16="Médio",1,IF(I16="Baixo",0,""))),"")</f>
        <v/>
      </c>
      <c r="K16" s="19" t="str">
        <f t="shared" si="7"/>
        <v/>
      </c>
      <c r="L16" s="19" t="str">
        <f t="shared" si="7"/>
        <v/>
      </c>
      <c r="M16" s="19" t="str">
        <f t="shared" si="7"/>
        <v/>
      </c>
      <c r="N16" s="19" t="str">
        <f t="shared" si="7"/>
        <v/>
      </c>
      <c r="O16" s="19" t="str">
        <f t="shared" si="7"/>
        <v/>
      </c>
      <c r="P16" s="19" t="str">
        <f t="shared" si="7"/>
        <v/>
      </c>
      <c r="Q16" s="24" t="s">
        <v>67</v>
      </c>
      <c r="R16" s="24" t="s">
        <v>67</v>
      </c>
      <c r="S16" s="24" t="s">
        <v>67</v>
      </c>
      <c r="T16" s="25"/>
      <c r="U16" s="25"/>
      <c r="V16" s="26"/>
      <c r="W16" s="21" t="s">
        <v>67</v>
      </c>
      <c r="X16" s="21" t="s">
        <v>67</v>
      </c>
      <c r="Y16" s="21" t="s">
        <v>67</v>
      </c>
      <c r="Z16" s="22"/>
      <c r="AA16" s="22"/>
      <c r="AB16" s="22"/>
      <c r="AC16" s="27"/>
      <c r="AD16" s="22"/>
      <c r="AE16" s="21" t="s">
        <v>67</v>
      </c>
      <c r="AF16" s="21" t="s">
        <v>67</v>
      </c>
      <c r="AG16" s="21" t="s">
        <v>67</v>
      </c>
      <c r="AH16" s="22"/>
      <c r="AI16" s="21" t="s">
        <v>67</v>
      </c>
      <c r="AJ16" s="22"/>
    </row>
    <row r="17" spans="1:36" ht="60" customHeight="1" x14ac:dyDescent="0.45">
      <c r="A17" s="28" t="s">
        <v>53</v>
      </c>
      <c r="B17" s="9" t="s">
        <v>54</v>
      </c>
      <c r="C17" s="70" t="s">
        <v>67</v>
      </c>
      <c r="D17" s="12" t="s">
        <v>51</v>
      </c>
      <c r="E17" s="12" t="s">
        <v>51</v>
      </c>
      <c r="F17" s="13">
        <f t="shared" si="0"/>
        <v>5</v>
      </c>
      <c r="G17" s="18" t="s">
        <v>67</v>
      </c>
      <c r="H17" s="18" t="s">
        <v>67</v>
      </c>
      <c r="I17" s="18" t="s">
        <v>67</v>
      </c>
      <c r="J17" s="24" t="s">
        <v>67</v>
      </c>
      <c r="K17" s="24" t="s">
        <v>67</v>
      </c>
      <c r="L17" s="19" t="str">
        <f t="shared" ref="L17:L21" si="8">IFERROR(IF(J17="Alto",3,IF(J17="Médio",2,IF(J17="Baixo",1,"")))+IF(K17="Alto",2,IF(K17="Médio",1,IF(K17="Baixo",0,""))),"")</f>
        <v/>
      </c>
      <c r="M17" s="24" t="s">
        <v>67</v>
      </c>
      <c r="N17" s="24" t="s">
        <v>67</v>
      </c>
      <c r="O17" s="24" t="s">
        <v>67</v>
      </c>
      <c r="P17" s="24" t="s">
        <v>67</v>
      </c>
      <c r="Q17" s="24" t="s">
        <v>67</v>
      </c>
      <c r="R17" s="24" t="s">
        <v>67</v>
      </c>
      <c r="S17" s="24" t="s">
        <v>67</v>
      </c>
      <c r="T17" s="24" t="s">
        <v>67</v>
      </c>
      <c r="U17" s="24" t="s">
        <v>67</v>
      </c>
      <c r="V17" s="24" t="s">
        <v>67</v>
      </c>
      <c r="W17" s="24" t="s">
        <v>67</v>
      </c>
      <c r="X17" s="24" t="s">
        <v>67</v>
      </c>
      <c r="Y17" s="24" t="s">
        <v>67</v>
      </c>
      <c r="Z17" s="22"/>
      <c r="AA17" s="21" t="s">
        <v>67</v>
      </c>
      <c r="AB17" s="21" t="s">
        <v>67</v>
      </c>
      <c r="AC17" s="21" t="s">
        <v>67</v>
      </c>
      <c r="AD17" s="22"/>
      <c r="AE17" s="22"/>
      <c r="AF17" s="21" t="s">
        <v>67</v>
      </c>
      <c r="AG17" s="21" t="s">
        <v>67</v>
      </c>
      <c r="AH17" s="21" t="s">
        <v>67</v>
      </c>
      <c r="AI17" s="21" t="s">
        <v>67</v>
      </c>
      <c r="AJ17" s="21" t="s">
        <v>67</v>
      </c>
    </row>
    <row r="18" spans="1:36" ht="60" customHeight="1" x14ac:dyDescent="0.45">
      <c r="A18" s="28"/>
      <c r="B18" s="11" t="s">
        <v>59</v>
      </c>
      <c r="C18" s="70" t="s">
        <v>67</v>
      </c>
      <c r="D18" s="12" t="s">
        <v>51</v>
      </c>
      <c r="E18" s="12" t="s">
        <v>51</v>
      </c>
      <c r="F18" s="13">
        <f t="shared" si="0"/>
        <v>5</v>
      </c>
      <c r="G18" s="18" t="s">
        <v>67</v>
      </c>
      <c r="H18" s="18" t="s">
        <v>67</v>
      </c>
      <c r="I18" s="18" t="s">
        <v>67</v>
      </c>
      <c r="J18" s="19" t="str">
        <f t="shared" ref="J18:J21" si="9">IFERROR(IF(H18="Alto",3,IF(H18="Médio",2,IF(H18="Baixo",1,"")))+IF(I18="Alto",2,IF(I18="Médio",1,IF(I18="Baixo",0,""))),"")</f>
        <v/>
      </c>
      <c r="K18" s="19" t="str">
        <f t="shared" ref="K18:K21" si="10">IFERROR(IF(I18="Alto",3,IF(I18="Médio",2,IF(I18="Baixo",1,"")))+IF(J18="Alto",2,IF(J18="Médio",1,IF(J18="Baixo",0,""))),"")</f>
        <v/>
      </c>
      <c r="L18" s="19" t="str">
        <f t="shared" si="8"/>
        <v/>
      </c>
      <c r="M18" s="19" t="str">
        <f t="shared" ref="M18:M21" si="11">IFERROR(IF(K18="Alto",3,IF(K18="Médio",2,IF(K18="Baixo",1,"")))+IF(L18="Alto",2,IF(L18="Médio",1,IF(L18="Baixo",0,""))),"")</f>
        <v/>
      </c>
      <c r="N18" s="19" t="str">
        <f t="shared" ref="N18:N21" si="12">IFERROR(IF(L18="Alto",3,IF(L18="Médio",2,IF(L18="Baixo",1,"")))+IF(M18="Alto",2,IF(M18="Médio",1,IF(M18="Baixo",0,""))),"")</f>
        <v/>
      </c>
      <c r="O18" s="19" t="str">
        <f t="shared" ref="O18:O21" si="13">IFERROR(IF(M18="Alto",3,IF(M18="Médio",2,IF(M18="Baixo",1,"")))+IF(N18="Alto",2,IF(N18="Médio",1,IF(N18="Baixo",0,""))),"")</f>
        <v/>
      </c>
      <c r="P18" s="24" t="s">
        <v>67</v>
      </c>
      <c r="Q18" s="24" t="s">
        <v>67</v>
      </c>
      <c r="R18" s="24" t="s">
        <v>67</v>
      </c>
      <c r="S18" s="24" t="s">
        <v>67</v>
      </c>
      <c r="T18" s="25"/>
      <c r="U18" s="25"/>
      <c r="V18" s="26"/>
      <c r="W18" s="24" t="s">
        <v>67</v>
      </c>
      <c r="X18" s="24" t="s">
        <v>67</v>
      </c>
      <c r="Y18" s="24" t="s">
        <v>67</v>
      </c>
      <c r="Z18" s="22"/>
      <c r="AA18" s="22"/>
      <c r="AB18" s="22"/>
      <c r="AC18" s="27"/>
      <c r="AD18" s="22"/>
      <c r="AE18" s="21" t="s">
        <v>67</v>
      </c>
      <c r="AF18" s="21" t="s">
        <v>67</v>
      </c>
      <c r="AG18" s="21" t="s">
        <v>67</v>
      </c>
      <c r="AH18" s="22"/>
      <c r="AI18" s="21" t="s">
        <v>67</v>
      </c>
      <c r="AJ18" s="22"/>
    </row>
    <row r="19" spans="1:36" ht="60" customHeight="1" x14ac:dyDescent="0.45">
      <c r="A19" s="28"/>
      <c r="B19" s="9" t="s">
        <v>57</v>
      </c>
      <c r="C19" s="70" t="s">
        <v>67</v>
      </c>
      <c r="D19" s="12" t="s">
        <v>51</v>
      </c>
      <c r="E19" s="12" t="s">
        <v>51</v>
      </c>
      <c r="F19" s="13">
        <f t="shared" si="0"/>
        <v>5</v>
      </c>
      <c r="G19" s="18" t="s">
        <v>67</v>
      </c>
      <c r="H19" s="18" t="s">
        <v>67</v>
      </c>
      <c r="I19" s="18" t="s">
        <v>67</v>
      </c>
      <c r="J19" s="19" t="str">
        <f t="shared" si="9"/>
        <v/>
      </c>
      <c r="K19" s="19" t="str">
        <f t="shared" si="10"/>
        <v/>
      </c>
      <c r="L19" s="19" t="str">
        <f t="shared" si="8"/>
        <v/>
      </c>
      <c r="M19" s="19" t="str">
        <f t="shared" si="11"/>
        <v/>
      </c>
      <c r="N19" s="19" t="str">
        <f t="shared" si="12"/>
        <v/>
      </c>
      <c r="O19" s="19" t="str">
        <f t="shared" si="13"/>
        <v/>
      </c>
      <c r="P19" s="24" t="s">
        <v>67</v>
      </c>
      <c r="Q19" s="24" t="s">
        <v>67</v>
      </c>
      <c r="R19" s="24" t="s">
        <v>67</v>
      </c>
      <c r="S19" s="24" t="s">
        <v>67</v>
      </c>
      <c r="T19" s="25"/>
      <c r="U19" s="25"/>
      <c r="V19" s="26"/>
      <c r="W19" s="24" t="s">
        <v>67</v>
      </c>
      <c r="X19" s="24" t="s">
        <v>67</v>
      </c>
      <c r="Y19" s="24" t="s">
        <v>67</v>
      </c>
      <c r="Z19" s="22"/>
      <c r="AA19" s="22"/>
      <c r="AB19" s="22"/>
      <c r="AC19" s="27"/>
      <c r="AD19" s="22"/>
      <c r="AE19" s="21" t="s">
        <v>67</v>
      </c>
      <c r="AF19" s="21" t="s">
        <v>67</v>
      </c>
      <c r="AG19" s="21" t="s">
        <v>67</v>
      </c>
      <c r="AH19" s="22"/>
      <c r="AI19" s="21" t="s">
        <v>67</v>
      </c>
      <c r="AJ19" s="22"/>
    </row>
    <row r="20" spans="1:36" ht="60" customHeight="1" x14ac:dyDescent="0.45">
      <c r="A20" s="28"/>
      <c r="B20" s="9" t="s">
        <v>58</v>
      </c>
      <c r="C20" s="70" t="s">
        <v>67</v>
      </c>
      <c r="D20" s="12" t="s">
        <v>50</v>
      </c>
      <c r="E20" s="12" t="s">
        <v>50</v>
      </c>
      <c r="F20" s="13">
        <f t="shared" ref="F20:F21" si="14">IFERROR(IF(D20="Alto",3,IF(D20="Médio",2,IF(D20="Baixo",1,"")))+IF(E20="Alto",2,IF(E20="Médio",1,IF(E20="Baixo",0,""))),"")</f>
        <v>3</v>
      </c>
      <c r="G20" s="18" t="s">
        <v>67</v>
      </c>
      <c r="H20" s="18" t="s">
        <v>67</v>
      </c>
      <c r="I20" s="18" t="s">
        <v>67</v>
      </c>
      <c r="J20" s="19" t="str">
        <f t="shared" si="9"/>
        <v/>
      </c>
      <c r="K20" s="19" t="str">
        <f t="shared" si="10"/>
        <v/>
      </c>
      <c r="L20" s="19" t="str">
        <f t="shared" si="8"/>
        <v/>
      </c>
      <c r="M20" s="19" t="str">
        <f t="shared" si="11"/>
        <v/>
      </c>
      <c r="N20" s="19" t="str">
        <f t="shared" si="12"/>
        <v/>
      </c>
      <c r="O20" s="19" t="str">
        <f t="shared" si="13"/>
        <v/>
      </c>
      <c r="P20" s="19" t="str">
        <f t="shared" ref="P20:P21" si="15">IFERROR(IF(N20="Alto",3,IF(N20="Médio",2,IF(N20="Baixo",1,"")))+IF(O20="Alto",2,IF(O20="Médio",1,IF(O20="Baixo",0,""))),"")</f>
        <v/>
      </c>
      <c r="Q20" s="24" t="s">
        <v>67</v>
      </c>
      <c r="R20" s="24" t="s">
        <v>67</v>
      </c>
      <c r="S20" s="24" t="s">
        <v>67</v>
      </c>
      <c r="T20" s="25"/>
      <c r="U20" s="25"/>
      <c r="V20" s="26"/>
      <c r="W20" s="24" t="s">
        <v>67</v>
      </c>
      <c r="X20" s="24" t="s">
        <v>67</v>
      </c>
      <c r="Y20" s="24" t="s">
        <v>67</v>
      </c>
      <c r="Z20" s="22"/>
      <c r="AA20" s="22"/>
      <c r="AB20" s="22"/>
      <c r="AC20" s="27"/>
      <c r="AD20" s="22"/>
      <c r="AE20" s="21" t="s">
        <v>67</v>
      </c>
      <c r="AF20" s="21" t="s">
        <v>67</v>
      </c>
      <c r="AG20" s="21" t="s">
        <v>67</v>
      </c>
      <c r="AH20" s="22"/>
      <c r="AI20" s="21" t="s">
        <v>67</v>
      </c>
      <c r="AJ20" s="22"/>
    </row>
    <row r="21" spans="1:36" ht="60" customHeight="1" x14ac:dyDescent="0.45">
      <c r="A21" s="28"/>
      <c r="B21" s="9" t="s">
        <v>55</v>
      </c>
      <c r="C21" s="70" t="s">
        <v>67</v>
      </c>
      <c r="D21" s="12" t="s">
        <v>50</v>
      </c>
      <c r="E21" s="12" t="s">
        <v>50</v>
      </c>
      <c r="F21" s="13">
        <f t="shared" si="14"/>
        <v>3</v>
      </c>
      <c r="G21" s="18" t="s">
        <v>67</v>
      </c>
      <c r="H21" s="18" t="s">
        <v>67</v>
      </c>
      <c r="I21" s="18" t="s">
        <v>67</v>
      </c>
      <c r="J21" s="19" t="str">
        <f t="shared" si="9"/>
        <v/>
      </c>
      <c r="K21" s="19" t="str">
        <f t="shared" si="10"/>
        <v/>
      </c>
      <c r="L21" s="19" t="str">
        <f t="shared" si="8"/>
        <v/>
      </c>
      <c r="M21" s="19" t="str">
        <f t="shared" si="11"/>
        <v/>
      </c>
      <c r="N21" s="19" t="str">
        <f t="shared" si="12"/>
        <v/>
      </c>
      <c r="O21" s="19" t="str">
        <f t="shared" si="13"/>
        <v/>
      </c>
      <c r="P21" s="19" t="str">
        <f t="shared" si="15"/>
        <v/>
      </c>
      <c r="Q21" s="24" t="s">
        <v>67</v>
      </c>
      <c r="R21" s="24" t="s">
        <v>67</v>
      </c>
      <c r="S21" s="24" t="s">
        <v>67</v>
      </c>
      <c r="T21" s="25"/>
      <c r="U21" s="25"/>
      <c r="V21" s="26"/>
      <c r="W21" s="24" t="s">
        <v>67</v>
      </c>
      <c r="X21" s="24" t="s">
        <v>67</v>
      </c>
      <c r="Y21" s="24" t="s">
        <v>67</v>
      </c>
      <c r="Z21" s="22"/>
      <c r="AA21" s="22"/>
      <c r="AB21" s="22"/>
      <c r="AC21" s="27"/>
      <c r="AD21" s="22"/>
      <c r="AE21" s="21" t="s">
        <v>67</v>
      </c>
      <c r="AF21" s="21" t="s">
        <v>67</v>
      </c>
      <c r="AG21" s="21" t="s">
        <v>67</v>
      </c>
      <c r="AH21" s="22"/>
      <c r="AI21" s="21" t="s">
        <v>67</v>
      </c>
      <c r="AJ21" s="22"/>
    </row>
    <row r="22" spans="1:36" ht="3.75" customHeight="1" x14ac:dyDescent="0.35"/>
  </sheetData>
  <mergeCells count="14">
    <mergeCell ref="T3:AJ3"/>
    <mergeCell ref="T4:AJ5"/>
    <mergeCell ref="T6:V6"/>
    <mergeCell ref="W6:Z6"/>
    <mergeCell ref="AA6:AD6"/>
    <mergeCell ref="AE6:AG6"/>
    <mergeCell ref="AH6:AJ6"/>
    <mergeCell ref="A17:A21"/>
    <mergeCell ref="K3:S3"/>
    <mergeCell ref="A8:A16"/>
    <mergeCell ref="D3:F6"/>
    <mergeCell ref="G3:J3"/>
    <mergeCell ref="G4:J6"/>
    <mergeCell ref="K4:S6"/>
  </mergeCells>
  <conditionalFormatting sqref="J20:P21 F8:F21">
    <cfRule type="cellIs" dxfId="43" priority="66" operator="equal">
      <formula>5</formula>
    </cfRule>
    <cfRule type="cellIs" dxfId="42" priority="67" operator="between">
      <formula>3</formula>
      <formula>4</formula>
    </cfRule>
    <cfRule type="cellIs" dxfId="41" priority="68" operator="lessThanOrEqual">
      <formula>2</formula>
    </cfRule>
  </conditionalFormatting>
  <conditionalFormatting sqref="K8:L8 N8:O8">
    <cfRule type="cellIs" dxfId="40" priority="63" operator="equal">
      <formula>5</formula>
    </cfRule>
    <cfRule type="cellIs" dxfId="39" priority="64" operator="between">
      <formula>3</formula>
      <formula>4</formula>
    </cfRule>
    <cfRule type="cellIs" dxfId="38" priority="65" operator="lessThanOrEqual">
      <formula>2</formula>
    </cfRule>
  </conditionalFormatting>
  <conditionalFormatting sqref="R8:S8">
    <cfRule type="cellIs" dxfId="37" priority="60" operator="equal">
      <formula>5</formula>
    </cfRule>
    <cfRule type="cellIs" dxfId="36" priority="61" operator="between">
      <formula>3</formula>
      <formula>4</formula>
    </cfRule>
    <cfRule type="cellIs" dxfId="35" priority="62" operator="lessThanOrEqual">
      <formula>2</formula>
    </cfRule>
  </conditionalFormatting>
  <conditionalFormatting sqref="I12">
    <cfRule type="cellIs" dxfId="34" priority="57" operator="equal">
      <formula>5</formula>
    </cfRule>
    <cfRule type="cellIs" dxfId="33" priority="58" operator="between">
      <formula>3</formula>
      <formula>4</formula>
    </cfRule>
    <cfRule type="cellIs" dxfId="32" priority="59" operator="lessThanOrEqual">
      <formula>2</formula>
    </cfRule>
  </conditionalFormatting>
  <conditionalFormatting sqref="O12">
    <cfRule type="cellIs" dxfId="31" priority="54" operator="equal">
      <formula>5</formula>
    </cfRule>
    <cfRule type="cellIs" dxfId="30" priority="55" operator="between">
      <formula>3</formula>
      <formula>4</formula>
    </cfRule>
    <cfRule type="cellIs" dxfId="29" priority="56" operator="lessThanOrEqual">
      <formula>2</formula>
    </cfRule>
  </conditionalFormatting>
  <conditionalFormatting sqref="R12:S12">
    <cfRule type="cellIs" dxfId="28" priority="51" operator="equal">
      <formula>5</formula>
    </cfRule>
    <cfRule type="cellIs" dxfId="27" priority="52" operator="between">
      <formula>3</formula>
      <formula>4</formula>
    </cfRule>
    <cfRule type="cellIs" dxfId="26" priority="53" operator="lessThanOrEqual">
      <formula>2</formula>
    </cfRule>
  </conditionalFormatting>
  <conditionalFormatting sqref="I13">
    <cfRule type="cellIs" dxfId="25" priority="45" operator="equal">
      <formula>5</formula>
    </cfRule>
    <cfRule type="cellIs" dxfId="24" priority="46" operator="between">
      <formula>3</formula>
      <formula>4</formula>
    </cfRule>
    <cfRule type="cellIs" dxfId="23" priority="47" operator="lessThanOrEqual">
      <formula>2</formula>
    </cfRule>
  </conditionalFormatting>
  <conditionalFormatting sqref="M13">
    <cfRule type="cellIs" dxfId="22" priority="42" operator="equal">
      <formula>5</formula>
    </cfRule>
    <cfRule type="cellIs" dxfId="21" priority="43" operator="between">
      <formula>3</formula>
      <formula>4</formula>
    </cfRule>
    <cfRule type="cellIs" dxfId="20" priority="44" operator="lessThanOrEqual">
      <formula>2</formula>
    </cfRule>
  </conditionalFormatting>
  <conditionalFormatting sqref="O13">
    <cfRule type="cellIs" dxfId="19" priority="39" operator="equal">
      <formula>5</formula>
    </cfRule>
    <cfRule type="cellIs" dxfId="18" priority="40" operator="between">
      <formula>3</formula>
      <formula>4</formula>
    </cfRule>
    <cfRule type="cellIs" dxfId="17" priority="41" operator="lessThanOrEqual">
      <formula>2</formula>
    </cfRule>
  </conditionalFormatting>
  <conditionalFormatting sqref="R13:S13">
    <cfRule type="cellIs" dxfId="16" priority="36" operator="equal">
      <formula>5</formula>
    </cfRule>
    <cfRule type="cellIs" dxfId="15" priority="37" operator="between">
      <formula>3</formula>
      <formula>4</formula>
    </cfRule>
    <cfRule type="cellIs" dxfId="14" priority="38" operator="lessThanOrEqual">
      <formula>2</formula>
    </cfRule>
  </conditionalFormatting>
  <conditionalFormatting sqref="I14">
    <cfRule type="cellIs" dxfId="13" priority="27" operator="equal">
      <formula>5</formula>
    </cfRule>
    <cfRule type="cellIs" dxfId="12" priority="28" operator="between">
      <formula>3</formula>
      <formula>4</formula>
    </cfRule>
    <cfRule type="cellIs" dxfId="11" priority="29" operator="lessThanOrEqual">
      <formula>2</formula>
    </cfRule>
  </conditionalFormatting>
  <conditionalFormatting sqref="M14:N14">
    <cfRule type="cellIs" dxfId="10" priority="24" operator="equal">
      <formula>5</formula>
    </cfRule>
    <cfRule type="cellIs" dxfId="9" priority="25" operator="between">
      <formula>3</formula>
      <formula>4</formula>
    </cfRule>
    <cfRule type="cellIs" dxfId="8" priority="26" operator="lessThanOrEqual">
      <formula>2</formula>
    </cfRule>
  </conditionalFormatting>
  <conditionalFormatting sqref="Q14:S14">
    <cfRule type="cellIs" dxfId="7" priority="21" operator="equal">
      <formula>5</formula>
    </cfRule>
    <cfRule type="cellIs" dxfId="6" priority="22" operator="between">
      <formula>3</formula>
      <formula>4</formula>
    </cfRule>
    <cfRule type="cellIs" dxfId="5" priority="23" operator="lessThanOrEqual">
      <formula>2</formula>
    </cfRule>
  </conditionalFormatting>
  <conditionalFormatting sqref="J16:P16 J18:O19 L17">
    <cfRule type="cellIs" dxfId="4" priority="18" operator="equal">
      <formula>5</formula>
    </cfRule>
    <cfRule type="cellIs" dxfId="3" priority="19" operator="between">
      <formula>3</formula>
      <formula>4</formula>
    </cfRule>
    <cfRule type="cellIs" dxfId="2" priority="20" operator="lessThanOrEqual">
      <formula>2</formula>
    </cfRule>
  </conditionalFormatting>
  <conditionalFormatting sqref="G8:J21">
    <cfRule type="containsText" dxfId="1" priority="2" operator="containsText" text="X">
      <formula>NOT(ISERROR(SEARCH("X",G8)))</formula>
    </cfRule>
  </conditionalFormatting>
  <conditionalFormatting sqref="K8:AJ21">
    <cfRule type="containsText" dxfId="0" priority="1" operator="containsText" text="X">
      <formula>NOT(ISERROR(SEARCH("X",K8)))</formula>
    </cfRule>
  </conditionalFormatting>
  <dataValidations count="2">
    <dataValidation type="list" allowBlank="1" showInputMessage="1" showErrorMessage="1" sqref="G8:AJ21 C8:C21">
      <formula1>"X"</formula1>
    </dataValidation>
    <dataValidation type="list" allowBlank="1" showInputMessage="1" showErrorMessage="1" sqref="D8:E21">
      <formula1>"Baixo, Médio, Alto"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Superior Tribunal de Justiça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Tecnologia da Informação e Comunicação</dc:creator>
  <cp:lastModifiedBy>Milena Souza Goncalves</cp:lastModifiedBy>
  <cp:lastPrinted>2021-06-21T18:35:53Z</cp:lastPrinted>
  <dcterms:created xsi:type="dcterms:W3CDTF">2018-06-04T21:25:06Z</dcterms:created>
  <dcterms:modified xsi:type="dcterms:W3CDTF">2021-07-22T02:27:16Z</dcterms:modified>
</cp:coreProperties>
</file>